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vens\Downloads\"/>
    </mc:Choice>
  </mc:AlternateContent>
  <bookViews>
    <workbookView xWindow="0" yWindow="0" windowWidth="20490" windowHeight="7530"/>
  </bookViews>
  <sheets>
    <sheet name="IHALULA BUDGET" sheetId="1" r:id="rId1"/>
    <sheet name="VSHOP BUDGET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B41" i="2"/>
  <c r="B30" i="2"/>
  <c r="B23" i="2"/>
  <c r="B11" i="2"/>
  <c r="B27" i="1" l="1"/>
  <c r="B29" i="1" s="1"/>
  <c r="B48" i="2" l="1"/>
  <c r="B47" i="2"/>
  <c r="B46" i="2"/>
  <c r="B45" i="2"/>
  <c r="B52" i="2" l="1"/>
</calcChain>
</file>

<file path=xl/sharedStrings.xml><?xml version="1.0" encoding="utf-8"?>
<sst xmlns="http://schemas.openxmlformats.org/spreadsheetml/2006/main" count="94" uniqueCount="67">
  <si>
    <t>M-PESA</t>
  </si>
  <si>
    <t>YAS</t>
  </si>
  <si>
    <t>OTHER</t>
  </si>
  <si>
    <t>DETAILS</t>
  </si>
  <si>
    <t>PROJECTED BUDGET</t>
  </si>
  <si>
    <t>AIRTEL</t>
  </si>
  <si>
    <t>CAR TYRE</t>
  </si>
  <si>
    <t>O-SENSOR</t>
  </si>
  <si>
    <t>DEPT</t>
  </si>
  <si>
    <t>BIMA YA GARI</t>
  </si>
  <si>
    <t>LIPA</t>
  </si>
  <si>
    <t>TOTAL</t>
  </si>
  <si>
    <t>BIMA YA AFYA</t>
  </si>
  <si>
    <t>OFFICE</t>
  </si>
  <si>
    <t>CEO TRANSPORT</t>
  </si>
  <si>
    <t>IHALULA BUDGET</t>
  </si>
  <si>
    <t>INTERNET</t>
  </si>
  <si>
    <t>TRANSPORT SENIOR MANAGER</t>
  </si>
  <si>
    <t>VODASHOP SBA</t>
  </si>
  <si>
    <t>MAHITAJI</t>
  </si>
  <si>
    <t>GHARAMA / FEDHA</t>
  </si>
  <si>
    <t xml:space="preserve">MAJI </t>
  </si>
  <si>
    <t>USAFI</t>
  </si>
  <si>
    <t>KODI YA PANGO</t>
  </si>
  <si>
    <t>ULINZI</t>
  </si>
  <si>
    <t>VIFAA VYA USAFI</t>
  </si>
  <si>
    <t xml:space="preserve">UMEME </t>
  </si>
  <si>
    <t>MAPAMBO</t>
  </si>
  <si>
    <t>JUMLA</t>
  </si>
  <si>
    <t>SD NAMANYERE</t>
  </si>
  <si>
    <t xml:space="preserve">USAFI </t>
  </si>
  <si>
    <t>USHURU</t>
  </si>
  <si>
    <t>UMEME</t>
  </si>
  <si>
    <t>MAJI</t>
  </si>
  <si>
    <t>BANDO</t>
  </si>
  <si>
    <t>LESENI YA BIASHARA</t>
  </si>
  <si>
    <t>SERVICE DESK KAKUBILO GEITA</t>
  </si>
  <si>
    <t xml:space="preserve">BANDO </t>
  </si>
  <si>
    <t xml:space="preserve">SERVICE DESK MATAI </t>
  </si>
  <si>
    <t>FEDHA</t>
  </si>
  <si>
    <t>TAKA</t>
  </si>
  <si>
    <t>FIRST AID KIT FULL</t>
  </si>
  <si>
    <t>MATENGENEZO YA LAPTOP</t>
  </si>
  <si>
    <t>NAULI YA KUTUMA LAPTOP MBEYA KWENDA NA KURUDI</t>
  </si>
  <si>
    <t>YAS STORE MATAI</t>
  </si>
  <si>
    <t>FIRE EXTINGUISHER</t>
  </si>
  <si>
    <t>MOUSE</t>
  </si>
  <si>
    <t>SCANNER</t>
  </si>
  <si>
    <t xml:space="preserve">MOPA   </t>
  </si>
  <si>
    <t>JUMLA KUU</t>
  </si>
  <si>
    <t>VODASHOP</t>
  </si>
  <si>
    <t>SD MATAI</t>
  </si>
  <si>
    <t>FEDHA YA MAREKEBISHO YA SD MATAI NA NAMANYERE</t>
  </si>
  <si>
    <t xml:space="preserve">malipo ya kijana wa usajil </t>
  </si>
  <si>
    <t>SD KAKUBILO GEITA</t>
  </si>
  <si>
    <t>AMOUNT</t>
  </si>
  <si>
    <t>TRANSPORT MANAGER VSHOP</t>
  </si>
  <si>
    <t>TOTAL IHALULA BUDGET</t>
  </si>
  <si>
    <t>HVC IWE TRACTED</t>
  </si>
  <si>
    <t>SALARIES FOR STAFF</t>
  </si>
  <si>
    <t>SALARY</t>
  </si>
  <si>
    <t>SALARIES</t>
  </si>
  <si>
    <t>FIRST AID KIT</t>
  </si>
  <si>
    <t>CREDIT CONTROLLER</t>
  </si>
  <si>
    <t>Ulinzi,WCF, BANDO EVELINE,MAREKEBISHO YA PC SUPERVISOR WA MPESA LIPA na Juma Duage</t>
  </si>
  <si>
    <t>MPESA</t>
  </si>
  <si>
    <t>SUPAKASI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</si>
</sst>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43" fontId="3" fillId="0" borderId="0" xfId="1" applyFont="1"/>
    <xf numFmtId="0" fontId="3" fillId="0" borderId="0" xfId="0" applyFont="1"/>
    <xf numFmtId="43" fontId="2" fillId="0" borderId="0" xfId="1" applyFont="1"/>
    <xf numFmtId="43" fontId="3" fillId="0" borderId="0" xfId="1" applyFont="1" applyAlignment="1">
      <alignment horizontal="center"/>
    </xf>
    <xf numFmtId="43" fontId="2" fillId="3" borderId="0" xfId="1" applyFont="1" applyFill="1" applyAlignment="1">
      <alignment horizontal="left"/>
    </xf>
    <xf numFmtId="43" fontId="2" fillId="0" borderId="0" xfId="1" applyFont="1" applyAlignment="1">
      <alignment horizontal="center"/>
    </xf>
    <xf numFmtId="43" fontId="4" fillId="3" borderId="0" xfId="1" applyFont="1" applyFill="1" applyAlignment="1">
      <alignment horizontal="left"/>
    </xf>
    <xf numFmtId="0" fontId="5" fillId="0" borderId="0" xfId="0" applyFont="1"/>
    <xf numFmtId="43" fontId="3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43" fontId="6" fillId="2" borderId="0" xfId="1" applyFont="1" applyFill="1"/>
    <xf numFmtId="0" fontId="2" fillId="0" borderId="0" xfId="0" applyFont="1" applyAlignment="1">
      <alignment horizontal="center"/>
    </xf>
    <xf numFmtId="43" fontId="2" fillId="2" borderId="0" xfId="1" applyFont="1" applyFill="1"/>
    <xf numFmtId="43" fontId="3" fillId="0" borderId="0" xfId="1" applyFont="1" applyAlignment="1">
      <alignment horizontal="right"/>
    </xf>
    <xf numFmtId="43" fontId="5" fillId="0" borderId="0" xfId="1" applyFont="1" applyAlignment="1">
      <alignment horizontal="center"/>
    </xf>
    <xf numFmtId="43" fontId="7" fillId="0" borderId="0" xfId="1" applyFont="1"/>
    <xf numFmtId="0" fontId="7" fillId="0" borderId="0" xfId="0" applyFont="1"/>
    <xf numFmtId="43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8" sqref="B8"/>
    </sheetView>
  </sheetViews>
  <sheetFormatPr defaultRowHeight="15" x14ac:dyDescent="0.25"/>
  <cols>
    <col min="1" max="1" width="31.28515625" style="3" bestFit="1" customWidth="1"/>
    <col min="2" max="2" width="96.140625" style="3" bestFit="1" customWidth="1"/>
    <col min="3" max="3" width="20.85546875" style="2" customWidth="1"/>
    <col min="4" max="4" width="18.5703125" style="3" customWidth="1"/>
    <col min="5" max="16384" width="9.140625" style="3"/>
  </cols>
  <sheetData>
    <row r="1" spans="1:4" x14ac:dyDescent="0.25">
      <c r="A1" s="14" t="s">
        <v>15</v>
      </c>
      <c r="B1" s="14"/>
      <c r="C1" s="14"/>
    </row>
    <row r="2" spans="1:4" s="1" customFormat="1" x14ac:dyDescent="0.25">
      <c r="A2" s="12" t="s">
        <v>8</v>
      </c>
      <c r="B2" s="12" t="s">
        <v>3</v>
      </c>
      <c r="C2" s="15" t="s">
        <v>4</v>
      </c>
    </row>
    <row r="3" spans="1:4" x14ac:dyDescent="0.25">
      <c r="A3" s="3" t="s">
        <v>0</v>
      </c>
      <c r="B3" s="3" t="s">
        <v>10</v>
      </c>
      <c r="C3" s="16">
        <v>1000000</v>
      </c>
    </row>
    <row r="4" spans="1:4" x14ac:dyDescent="0.25">
      <c r="A4" s="3" t="s">
        <v>65</v>
      </c>
      <c r="B4" s="3" t="s">
        <v>66</v>
      </c>
      <c r="C4" s="16">
        <v>1000000</v>
      </c>
    </row>
    <row r="5" spans="1:4" x14ac:dyDescent="0.25">
      <c r="A5" s="3" t="s">
        <v>1</v>
      </c>
      <c r="B5" s="3" t="s">
        <v>10</v>
      </c>
      <c r="C5" s="2">
        <v>200000</v>
      </c>
    </row>
    <row r="6" spans="1:4" x14ac:dyDescent="0.25">
      <c r="A6" s="3" t="s">
        <v>5</v>
      </c>
      <c r="B6" s="3" t="s">
        <v>10</v>
      </c>
      <c r="C6" s="2">
        <v>500000</v>
      </c>
      <c r="D6" s="3" t="s">
        <v>58</v>
      </c>
    </row>
    <row r="7" spans="1:4" x14ac:dyDescent="0.25">
      <c r="A7" s="3" t="s">
        <v>2</v>
      </c>
      <c r="B7" s="3" t="s">
        <v>6</v>
      </c>
      <c r="C7" s="2">
        <v>140000</v>
      </c>
    </row>
    <row r="8" spans="1:4" x14ac:dyDescent="0.25">
      <c r="A8" s="3" t="s">
        <v>2</v>
      </c>
      <c r="B8" s="3" t="s">
        <v>7</v>
      </c>
      <c r="C8" s="2">
        <v>20000</v>
      </c>
    </row>
    <row r="9" spans="1:4" x14ac:dyDescent="0.25">
      <c r="A9" s="3" t="s">
        <v>2</v>
      </c>
      <c r="B9" s="3" t="s">
        <v>17</v>
      </c>
      <c r="C9" s="2">
        <v>300000</v>
      </c>
    </row>
    <row r="10" spans="1:4" x14ac:dyDescent="0.25">
      <c r="A10" s="3" t="s">
        <v>2</v>
      </c>
      <c r="B10" s="3" t="s">
        <v>9</v>
      </c>
      <c r="C10" s="2">
        <v>118000</v>
      </c>
    </row>
    <row r="11" spans="1:4" x14ac:dyDescent="0.25">
      <c r="A11" s="3" t="s">
        <v>63</v>
      </c>
      <c r="B11" s="3" t="s">
        <v>34</v>
      </c>
      <c r="C11" s="2">
        <v>10000</v>
      </c>
    </row>
    <row r="12" spans="1:4" x14ac:dyDescent="0.25">
      <c r="A12" s="3" t="s">
        <v>13</v>
      </c>
      <c r="B12" s="3" t="s">
        <v>12</v>
      </c>
      <c r="C12" s="2">
        <v>660000</v>
      </c>
    </row>
    <row r="13" spans="1:4" x14ac:dyDescent="0.25">
      <c r="A13" s="3" t="s">
        <v>13</v>
      </c>
      <c r="B13" s="3" t="s">
        <v>16</v>
      </c>
      <c r="C13" s="2">
        <v>60000</v>
      </c>
    </row>
    <row r="14" spans="1:4" x14ac:dyDescent="0.25">
      <c r="A14" s="3" t="s">
        <v>13</v>
      </c>
      <c r="B14" s="3" t="s">
        <v>64</v>
      </c>
      <c r="C14" s="2">
        <v>584800</v>
      </c>
    </row>
    <row r="15" spans="1:4" x14ac:dyDescent="0.25">
      <c r="A15" s="3" t="s">
        <v>13</v>
      </c>
      <c r="B15" s="3" t="s">
        <v>14</v>
      </c>
      <c r="C15" s="2">
        <v>500000</v>
      </c>
    </row>
    <row r="16" spans="1:4" x14ac:dyDescent="0.25">
      <c r="A16" s="3" t="s">
        <v>61</v>
      </c>
      <c r="C16" s="2">
        <v>5743000</v>
      </c>
    </row>
    <row r="17" spans="1:3" s="1" customFormat="1" x14ac:dyDescent="0.25">
      <c r="A17" s="1" t="s">
        <v>11</v>
      </c>
      <c r="C17" s="4">
        <f>SUM(C3:C16)</f>
        <v>10835800</v>
      </c>
    </row>
    <row r="19" spans="1:3" s="19" customFormat="1" ht="15.75" x14ac:dyDescent="0.25">
      <c r="A19" s="9" t="s">
        <v>44</v>
      </c>
      <c r="B19" s="17" t="s">
        <v>39</v>
      </c>
      <c r="C19" s="18"/>
    </row>
    <row r="20" spans="1:3" x14ac:dyDescent="0.25">
      <c r="A20" s="3" t="s">
        <v>45</v>
      </c>
      <c r="B20" s="5">
        <v>140000</v>
      </c>
    </row>
    <row r="21" spans="1:3" x14ac:dyDescent="0.25">
      <c r="A21" s="3" t="s">
        <v>26</v>
      </c>
      <c r="B21" s="5">
        <v>7000</v>
      </c>
    </row>
    <row r="22" spans="1:3" x14ac:dyDescent="0.25">
      <c r="A22" s="3" t="s">
        <v>46</v>
      </c>
      <c r="B22" s="5">
        <v>12000</v>
      </c>
    </row>
    <row r="23" spans="1:3" x14ac:dyDescent="0.25">
      <c r="A23" s="3" t="s">
        <v>33</v>
      </c>
      <c r="B23" s="5">
        <v>2000</v>
      </c>
    </row>
    <row r="24" spans="1:3" x14ac:dyDescent="0.25">
      <c r="A24" s="3" t="s">
        <v>47</v>
      </c>
      <c r="B24" s="5">
        <v>33000</v>
      </c>
    </row>
    <row r="25" spans="1:3" x14ac:dyDescent="0.25">
      <c r="A25" s="3" t="s">
        <v>23</v>
      </c>
      <c r="B25" s="5">
        <v>480000</v>
      </c>
    </row>
    <row r="26" spans="1:3" x14ac:dyDescent="0.25">
      <c r="A26" s="3" t="s">
        <v>48</v>
      </c>
      <c r="B26" s="5">
        <v>15000</v>
      </c>
    </row>
    <row r="27" spans="1:3" x14ac:dyDescent="0.25">
      <c r="A27" s="1" t="s">
        <v>28</v>
      </c>
      <c r="B27" s="6">
        <f>SUM(B20:B26)</f>
        <v>689000</v>
      </c>
    </row>
    <row r="29" spans="1:3" s="1" customFormat="1" x14ac:dyDescent="0.25">
      <c r="A29" s="1" t="s">
        <v>57</v>
      </c>
      <c r="B29" s="20">
        <f>C17+B27</f>
        <v>11524800</v>
      </c>
      <c r="C29" s="4"/>
    </row>
  </sheetData>
  <mergeCells count="1">
    <mergeCell ref="A1:C1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30" workbookViewId="0">
      <selection activeCell="D10" sqref="D10"/>
    </sheetView>
  </sheetViews>
  <sheetFormatPr defaultRowHeight="15" x14ac:dyDescent="0.25"/>
  <cols>
    <col min="1" max="1" width="51.28515625" style="3" bestFit="1" customWidth="1"/>
    <col min="2" max="2" width="19.85546875" style="3" bestFit="1" customWidth="1"/>
    <col min="3" max="3" width="27.140625" style="3" bestFit="1" customWidth="1"/>
    <col min="4" max="16384" width="9.140625" style="3"/>
  </cols>
  <sheetData>
    <row r="1" spans="1:3" x14ac:dyDescent="0.25">
      <c r="A1" s="1" t="s">
        <v>18</v>
      </c>
      <c r="B1" s="2"/>
    </row>
    <row r="2" spans="1:3" x14ac:dyDescent="0.25">
      <c r="A2" s="1" t="s">
        <v>19</v>
      </c>
      <c r="B2" s="4" t="s">
        <v>20</v>
      </c>
    </row>
    <row r="3" spans="1:3" x14ac:dyDescent="0.25">
      <c r="A3" s="3" t="s">
        <v>21</v>
      </c>
      <c r="B3" s="5">
        <v>18000</v>
      </c>
    </row>
    <row r="4" spans="1:3" x14ac:dyDescent="0.25">
      <c r="A4" s="3" t="s">
        <v>22</v>
      </c>
      <c r="B4" s="5">
        <v>5000</v>
      </c>
    </row>
    <row r="5" spans="1:3" x14ac:dyDescent="0.25">
      <c r="A5" s="3" t="s">
        <v>23</v>
      </c>
      <c r="B5" s="5">
        <v>1600000</v>
      </c>
    </row>
    <row r="6" spans="1:3" x14ac:dyDescent="0.25">
      <c r="A6" s="3" t="s">
        <v>24</v>
      </c>
      <c r="B6" s="5">
        <v>150000</v>
      </c>
      <c r="C6" s="5"/>
    </row>
    <row r="7" spans="1:3" s="1" customFormat="1" x14ac:dyDescent="0.25">
      <c r="A7" s="3" t="s">
        <v>25</v>
      </c>
      <c r="B7" s="5">
        <v>40000</v>
      </c>
    </row>
    <row r="8" spans="1:3" x14ac:dyDescent="0.25">
      <c r="A8" s="3" t="s">
        <v>26</v>
      </c>
      <c r="B8" s="5">
        <v>100000</v>
      </c>
    </row>
    <row r="9" spans="1:3" x14ac:dyDescent="0.25">
      <c r="A9" s="3" t="s">
        <v>27</v>
      </c>
      <c r="B9" s="5">
        <v>200000</v>
      </c>
    </row>
    <row r="10" spans="1:3" x14ac:dyDescent="0.25">
      <c r="A10" s="3" t="s">
        <v>59</v>
      </c>
      <c r="B10" s="5">
        <v>1520000</v>
      </c>
    </row>
    <row r="11" spans="1:3" x14ac:dyDescent="0.25">
      <c r="A11" s="3" t="s">
        <v>28</v>
      </c>
      <c r="B11" s="6">
        <f>SUM(B3:B10)</f>
        <v>3633000</v>
      </c>
    </row>
    <row r="12" spans="1:3" x14ac:dyDescent="0.25">
      <c r="B12" s="5"/>
    </row>
    <row r="13" spans="1:3" x14ac:dyDescent="0.25">
      <c r="A13" s="1" t="s">
        <v>29</v>
      </c>
      <c r="B13" s="4"/>
    </row>
    <row r="14" spans="1:3" x14ac:dyDescent="0.25">
      <c r="A14" s="3" t="s">
        <v>24</v>
      </c>
      <c r="B14" s="5">
        <v>10000</v>
      </c>
    </row>
    <row r="15" spans="1:3" x14ac:dyDescent="0.25">
      <c r="A15" s="3" t="s">
        <v>30</v>
      </c>
      <c r="B15" s="5">
        <v>4000</v>
      </c>
    </row>
    <row r="16" spans="1:3" x14ac:dyDescent="0.25">
      <c r="A16" s="3" t="s">
        <v>31</v>
      </c>
      <c r="B16" s="5">
        <v>4000</v>
      </c>
    </row>
    <row r="17" spans="1:2" x14ac:dyDescent="0.25">
      <c r="A17" s="3" t="s">
        <v>32</v>
      </c>
      <c r="B17" s="5">
        <v>20000</v>
      </c>
    </row>
    <row r="18" spans="1:2" x14ac:dyDescent="0.25">
      <c r="A18" s="3" t="s">
        <v>62</v>
      </c>
      <c r="B18" s="5">
        <v>18000</v>
      </c>
    </row>
    <row r="19" spans="1:2" x14ac:dyDescent="0.25">
      <c r="A19" s="3" t="s">
        <v>33</v>
      </c>
      <c r="B19" s="5">
        <v>10000</v>
      </c>
    </row>
    <row r="20" spans="1:2" x14ac:dyDescent="0.25">
      <c r="A20" s="3" t="s">
        <v>34</v>
      </c>
      <c r="B20" s="5">
        <v>30000</v>
      </c>
    </row>
    <row r="21" spans="1:2" x14ac:dyDescent="0.25">
      <c r="A21" s="3" t="s">
        <v>35</v>
      </c>
      <c r="B21" s="5">
        <v>50000</v>
      </c>
    </row>
    <row r="22" spans="1:2" x14ac:dyDescent="0.25">
      <c r="A22" s="3" t="s">
        <v>59</v>
      </c>
      <c r="B22" s="5">
        <v>180000</v>
      </c>
    </row>
    <row r="23" spans="1:2" x14ac:dyDescent="0.25">
      <c r="A23" s="1" t="s">
        <v>28</v>
      </c>
      <c r="B23" s="6">
        <f>SUM(B14:B22)</f>
        <v>326000</v>
      </c>
    </row>
    <row r="24" spans="1:2" x14ac:dyDescent="0.25">
      <c r="B24" s="2"/>
    </row>
    <row r="25" spans="1:2" x14ac:dyDescent="0.25">
      <c r="A25" s="1" t="s">
        <v>36</v>
      </c>
      <c r="B25" s="7"/>
    </row>
    <row r="26" spans="1:2" x14ac:dyDescent="0.25">
      <c r="A26" s="3" t="s">
        <v>37</v>
      </c>
      <c r="B26" s="5">
        <v>30000</v>
      </c>
    </row>
    <row r="27" spans="1:2" x14ac:dyDescent="0.25">
      <c r="A27" s="3" t="s">
        <v>32</v>
      </c>
      <c r="B27" s="5">
        <v>5000</v>
      </c>
    </row>
    <row r="28" spans="1:2" x14ac:dyDescent="0.25">
      <c r="A28" s="3" t="s">
        <v>24</v>
      </c>
      <c r="B28" s="5">
        <v>5000</v>
      </c>
    </row>
    <row r="29" spans="1:2" x14ac:dyDescent="0.25">
      <c r="A29" s="3" t="s">
        <v>60</v>
      </c>
      <c r="B29" s="5">
        <v>230000</v>
      </c>
    </row>
    <row r="30" spans="1:2" ht="18.75" x14ac:dyDescent="0.3">
      <c r="A30" s="1" t="s">
        <v>28</v>
      </c>
      <c r="B30" s="8">
        <f>SUM(B26:B29)</f>
        <v>270000</v>
      </c>
    </row>
    <row r="31" spans="1:2" x14ac:dyDescent="0.25">
      <c r="B31" s="2"/>
    </row>
    <row r="32" spans="1:2" ht="15.75" x14ac:dyDescent="0.25">
      <c r="A32" s="9" t="s">
        <v>38</v>
      </c>
      <c r="B32" s="7" t="s">
        <v>39</v>
      </c>
    </row>
    <row r="33" spans="1:2" x14ac:dyDescent="0.25">
      <c r="A33" s="3" t="s">
        <v>40</v>
      </c>
      <c r="B33" s="5">
        <v>4000</v>
      </c>
    </row>
    <row r="34" spans="1:2" x14ac:dyDescent="0.25">
      <c r="A34" s="3" t="s">
        <v>32</v>
      </c>
      <c r="B34" s="5">
        <v>20000</v>
      </c>
    </row>
    <row r="35" spans="1:2" x14ac:dyDescent="0.25">
      <c r="A35" s="3" t="s">
        <v>25</v>
      </c>
      <c r="B35" s="5">
        <v>20000</v>
      </c>
    </row>
    <row r="36" spans="1:2" x14ac:dyDescent="0.25">
      <c r="A36" s="3" t="s">
        <v>34</v>
      </c>
      <c r="B36" s="5">
        <v>60000</v>
      </c>
    </row>
    <row r="37" spans="1:2" x14ac:dyDescent="0.25">
      <c r="A37" s="3" t="s">
        <v>41</v>
      </c>
      <c r="B37" s="5">
        <v>25000</v>
      </c>
    </row>
    <row r="38" spans="1:2" x14ac:dyDescent="0.25">
      <c r="A38" s="3" t="s">
        <v>42</v>
      </c>
      <c r="B38" s="10">
        <v>20000</v>
      </c>
    </row>
    <row r="39" spans="1:2" x14ac:dyDescent="0.25">
      <c r="A39" s="3" t="s">
        <v>43</v>
      </c>
      <c r="B39" s="5">
        <v>20000</v>
      </c>
    </row>
    <row r="40" spans="1:2" x14ac:dyDescent="0.25">
      <c r="A40" s="3" t="s">
        <v>60</v>
      </c>
      <c r="B40" s="5">
        <v>250000</v>
      </c>
    </row>
    <row r="41" spans="1:2" x14ac:dyDescent="0.25">
      <c r="A41" s="1" t="s">
        <v>28</v>
      </c>
      <c r="B41" s="6">
        <f>SUM(B33:B40)</f>
        <v>419000</v>
      </c>
    </row>
    <row r="42" spans="1:2" x14ac:dyDescent="0.25">
      <c r="B42" s="5"/>
    </row>
    <row r="43" spans="1:2" x14ac:dyDescent="0.25">
      <c r="B43" s="2"/>
    </row>
    <row r="44" spans="1:2" s="1" customFormat="1" x14ac:dyDescent="0.25">
      <c r="A44" s="11" t="s">
        <v>49</v>
      </c>
      <c r="B44" s="4" t="s">
        <v>55</v>
      </c>
    </row>
    <row r="45" spans="1:2" x14ac:dyDescent="0.25">
      <c r="A45" s="3" t="s">
        <v>50</v>
      </c>
      <c r="B45" s="2">
        <f>B11</f>
        <v>3633000</v>
      </c>
    </row>
    <row r="46" spans="1:2" x14ac:dyDescent="0.25">
      <c r="A46" s="3" t="s">
        <v>29</v>
      </c>
      <c r="B46" s="2">
        <f>B23</f>
        <v>326000</v>
      </c>
    </row>
    <row r="47" spans="1:2" x14ac:dyDescent="0.25">
      <c r="A47" s="3" t="s">
        <v>51</v>
      </c>
      <c r="B47" s="2">
        <f>B41</f>
        <v>419000</v>
      </c>
    </row>
    <row r="48" spans="1:2" x14ac:dyDescent="0.25">
      <c r="A48" s="3" t="s">
        <v>54</v>
      </c>
      <c r="B48" s="2">
        <f>B30</f>
        <v>270000</v>
      </c>
    </row>
    <row r="49" spans="1:2" x14ac:dyDescent="0.25">
      <c r="A49" s="3" t="s">
        <v>56</v>
      </c>
      <c r="B49" s="2">
        <v>100000</v>
      </c>
    </row>
    <row r="50" spans="1:2" x14ac:dyDescent="0.25">
      <c r="A50" s="3" t="s">
        <v>52</v>
      </c>
      <c r="B50" s="2">
        <v>300000</v>
      </c>
    </row>
    <row r="51" spans="1:2" x14ac:dyDescent="0.25">
      <c r="A51" s="3" t="s">
        <v>53</v>
      </c>
      <c r="B51" s="2">
        <v>40000</v>
      </c>
    </row>
    <row r="52" spans="1:2" ht="21" x14ac:dyDescent="0.35">
      <c r="A52" s="12" t="s">
        <v>49</v>
      </c>
      <c r="B52" s="13">
        <f>SUM(B45:B51)</f>
        <v>5088000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IHALULA BUDGET</vt:lpstr>
      <vt:lpstr>VSHOP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Ikungeta William</dc:creator>
  <cp:lastModifiedBy>evensius nziku</cp:lastModifiedBy>
  <dcterms:created xsi:type="dcterms:W3CDTF">2026-09-01T15:17:45Z</dcterms:created>
  <dcterms:modified xsi:type="dcterms:W3CDTF">2026-10-09T14:34:33Z</dcterms:modified>
</cp:coreProperties>
</file>